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-somekawa\Documents\"/>
    </mc:Choice>
  </mc:AlternateContent>
  <xr:revisionPtr revIDLastSave="0" documentId="13_ncr:1_{8067B3CF-A567-4C72-B778-12EE0C67C64C}" xr6:coauthVersionLast="47" xr6:coauthVersionMax="47" xr10:uidLastSave="{00000000-0000-0000-0000-000000000000}"/>
  <bookViews>
    <workbookView xWindow="-120" yWindow="-120" windowWidth="29040" windowHeight="15840" tabRatio="785" xr2:uid="{00000000-000D-0000-FFFF-FFFF00000000}"/>
  </bookViews>
  <sheets>
    <sheet name="作業・工事用【入力用】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7" l="1"/>
  <c r="E16" i="17"/>
  <c r="E18" i="17" s="1"/>
  <c r="F13" i="17"/>
  <c r="E13" i="17"/>
  <c r="F18" i="17" l="1"/>
  <c r="J6" i="17"/>
  <c r="B5" i="17"/>
  <c r="E19" i="17"/>
  <c r="V23" i="17" l="1"/>
  <c r="X18" i="17" l="1"/>
  <c r="Z17" i="17"/>
  <c r="Z15" i="17"/>
  <c r="Z14" i="17"/>
  <c r="Z13" i="17"/>
  <c r="Z12" i="17"/>
  <c r="AP11" i="17"/>
  <c r="AO11" i="17"/>
  <c r="AN11" i="17"/>
  <c r="AL11" i="17"/>
  <c r="Z11" i="17"/>
  <c r="AP10" i="17"/>
  <c r="AO10" i="17"/>
  <c r="AN10" i="17"/>
  <c r="AL10" i="17"/>
  <c r="AP9" i="17"/>
  <c r="AO9" i="17"/>
  <c r="AN9" i="17"/>
  <c r="AL9" i="17"/>
  <c r="AK9" i="17"/>
  <c r="AI9" i="17"/>
  <c r="AH9" i="17"/>
  <c r="AG9" i="17"/>
  <c r="AF9" i="17"/>
  <c r="AE9" i="17"/>
  <c r="AD9" i="17"/>
  <c r="AC9" i="17"/>
  <c r="AB9" i="17"/>
  <c r="AA9" i="17"/>
  <c r="Z9" i="17"/>
  <c r="Y9" i="17"/>
  <c r="X9" i="17"/>
  <c r="W9" i="17"/>
  <c r="V9" i="17"/>
  <c r="AP8" i="17"/>
  <c r="AO8" i="17"/>
  <c r="AN8" i="17"/>
  <c r="AL8" i="17"/>
  <c r="AK8" i="17"/>
  <c r="AP7" i="17"/>
  <c r="AO7" i="17"/>
  <c r="AN7" i="17"/>
  <c r="AL7" i="17"/>
  <c r="AK7" i="17"/>
  <c r="AP6" i="17"/>
  <c r="AO6" i="17"/>
  <c r="AN6" i="17"/>
  <c r="AL6" i="17"/>
  <c r="AK6" i="17"/>
  <c r="AI6" i="17"/>
  <c r="AH6" i="17"/>
  <c r="AG6" i="17"/>
  <c r="AF6" i="17"/>
  <c r="Z6" i="17"/>
  <c r="Y6" i="17"/>
  <c r="X6" i="17"/>
  <c r="W6" i="17"/>
  <c r="AG5" i="17"/>
  <c r="Z5" i="17"/>
  <c r="Y5" i="17"/>
  <c r="X5" i="17"/>
  <c r="AP4" i="17"/>
  <c r="AO4" i="17"/>
  <c r="AN4" i="17"/>
  <c r="AL4" i="17"/>
  <c r="AG2" i="17"/>
  <c r="AE2" i="17"/>
  <c r="AB2" i="17"/>
  <c r="C16" i="17" l="1"/>
  <c r="X16" i="17" s="1"/>
  <c r="Z19" i="17"/>
  <c r="Z16" i="17"/>
  <c r="AE6" i="17" l="1"/>
  <c r="W5" i="17"/>
  <c r="Z18" i="17"/>
</calcChain>
</file>

<file path=xl/sharedStrings.xml><?xml version="1.0" encoding="utf-8"?>
<sst xmlns="http://schemas.openxmlformats.org/spreadsheetml/2006/main" count="81" uniqueCount="48">
  <si>
    <t>請求額</t>
    <rPh sb="0" eb="2">
      <t>セイキュウ</t>
    </rPh>
    <rPh sb="2" eb="3">
      <t>ガク</t>
    </rPh>
    <phoneticPr fontId="2"/>
  </si>
  <si>
    <t>請求金額</t>
    <rPh sb="0" eb="2">
      <t>セイキュウ</t>
    </rPh>
    <rPh sb="2" eb="3">
      <t>キン</t>
    </rPh>
    <rPh sb="3" eb="4">
      <t>ガク</t>
    </rPh>
    <phoneticPr fontId="2"/>
  </si>
  <si>
    <t>内消費税</t>
    <rPh sb="0" eb="1">
      <t>ウチ</t>
    </rPh>
    <rPh sb="1" eb="4">
      <t>ショウヒゼイ</t>
    </rPh>
    <phoneticPr fontId="2"/>
  </si>
  <si>
    <t>クウケン担当者</t>
    <rPh sb="4" eb="7">
      <t>タントウシャ</t>
    </rPh>
    <phoneticPr fontId="2"/>
  </si>
  <si>
    <t>コード</t>
    <phoneticPr fontId="2"/>
  </si>
  <si>
    <t>※クウケン記入欄</t>
    <rPh sb="5" eb="7">
      <t>キニュウ</t>
    </rPh>
    <rPh sb="7" eb="8">
      <t>ラン</t>
    </rPh>
    <phoneticPr fontId="2"/>
  </si>
  <si>
    <t>工事番号</t>
    <rPh sb="0" eb="2">
      <t>コウジ</t>
    </rPh>
    <rPh sb="2" eb="4">
      <t>バンゴウ</t>
    </rPh>
    <phoneticPr fontId="2"/>
  </si>
  <si>
    <t>支払方法</t>
    <rPh sb="0" eb="2">
      <t>シハライ</t>
    </rPh>
    <rPh sb="2" eb="4">
      <t>ホウホウ</t>
    </rPh>
    <phoneticPr fontId="2"/>
  </si>
  <si>
    <t>現金</t>
    <rPh sb="0" eb="2">
      <t>ゲンキン</t>
    </rPh>
    <phoneticPr fontId="2"/>
  </si>
  <si>
    <t>手形</t>
    <rPh sb="0" eb="2">
      <t>テガタ</t>
    </rPh>
    <phoneticPr fontId="2"/>
  </si>
  <si>
    <t>相殺</t>
    <rPh sb="0" eb="2">
      <t>ソウサイ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</si>
  <si>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</si>
  <si>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税　率</t>
    <rPh sb="0" eb="1">
      <t>ゼイ</t>
    </rPh>
    <rPh sb="2" eb="3">
      <t>リツ</t>
    </rPh>
    <phoneticPr fontId="2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</si>
  <si>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</si>
  <si>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備　　考</t>
    <rPh sb="0" eb="1">
      <t>ビ</t>
    </rPh>
    <rPh sb="3" eb="4">
      <t>コウ</t>
    </rPh>
    <phoneticPr fontId="2"/>
  </si>
  <si>
    <t>(注)太線の中のみご記入ください</t>
    <rPh sb="1" eb="2">
      <t>チュウ</t>
    </rPh>
    <rPh sb="3" eb="5">
      <t>フトセン</t>
    </rPh>
    <rPh sb="6" eb="7">
      <t>ナカ</t>
    </rPh>
    <rPh sb="10" eb="12">
      <t>キニュウ</t>
    </rPh>
    <phoneticPr fontId="2"/>
  </si>
  <si>
    <t>請求者住所／氏名／印／電話番号</t>
    <rPh sb="0" eb="3">
      <t>セイキュウシャ</t>
    </rPh>
    <rPh sb="3" eb="5">
      <t>ジュウショ</t>
    </rPh>
    <rPh sb="6" eb="8">
      <t>シメイ</t>
    </rPh>
    <rPh sb="9" eb="10">
      <t>イン</t>
    </rPh>
    <rPh sb="11" eb="13">
      <t>デンワ</t>
    </rPh>
    <rPh sb="13" eb="15">
      <t>バンゴウ</t>
    </rPh>
    <phoneticPr fontId="2"/>
  </si>
  <si>
    <r>
      <t>クウケン株式会社</t>
    </r>
    <r>
      <rPr>
        <u/>
        <sz val="14"/>
        <color theme="1"/>
        <rFont val="游ゴシック"/>
        <family val="3"/>
        <charset val="128"/>
        <scheme val="minor"/>
      </rPr>
      <t>　御中</t>
    </r>
    <rPh sb="4" eb="8">
      <t>カブ</t>
    </rPh>
    <rPh sb="9" eb="11">
      <t>オンチュウ</t>
    </rPh>
    <phoneticPr fontId="2"/>
  </si>
  <si>
    <t>工　　事　　名　　称</t>
    <rPh sb="0" eb="1">
      <t>コウ</t>
    </rPh>
    <rPh sb="3" eb="4">
      <t>コト</t>
    </rPh>
    <rPh sb="6" eb="7">
      <t>ナ</t>
    </rPh>
    <rPh sb="9" eb="10">
      <t>ショウ</t>
    </rPh>
    <phoneticPr fontId="2"/>
  </si>
  <si>
    <t>契約額－出来高累計</t>
    <rPh sb="0" eb="2">
      <t>ケイヤク</t>
    </rPh>
    <rPh sb="2" eb="3">
      <t>ガク</t>
    </rPh>
    <rPh sb="4" eb="7">
      <t>デキダカ</t>
    </rPh>
    <rPh sb="7" eb="9">
      <t>ルイケイ</t>
    </rPh>
    <phoneticPr fontId="2"/>
  </si>
  <si>
    <r>
      <t xml:space="preserve">契約高
</t>
    </r>
    <r>
      <rPr>
        <sz val="9"/>
        <color theme="1"/>
        <rFont val="游ゴシック"/>
        <family val="3"/>
        <charset val="128"/>
        <scheme val="minor"/>
      </rPr>
      <t>（請負金額）</t>
    </r>
    <rPh sb="0" eb="3">
      <t>ケイヤクダカ</t>
    </rPh>
    <rPh sb="5" eb="7">
      <t>ウケオイ</t>
    </rPh>
    <rPh sb="7" eb="9">
      <t>キンガク</t>
    </rPh>
    <phoneticPr fontId="2"/>
  </si>
  <si>
    <r>
      <t xml:space="preserve">出来高
</t>
    </r>
    <r>
      <rPr>
        <sz val="9"/>
        <color theme="1"/>
        <rFont val="游ゴシック"/>
        <family val="3"/>
        <charset val="128"/>
        <scheme val="minor"/>
      </rPr>
      <t>（納入金額）</t>
    </r>
    <rPh sb="0" eb="3">
      <t>デキダカ</t>
    </rPh>
    <rPh sb="5" eb="7">
      <t>ノウニュウ</t>
    </rPh>
    <rPh sb="7" eb="9">
      <t>キンガク</t>
    </rPh>
    <phoneticPr fontId="2"/>
  </si>
  <si>
    <t>既払額</t>
    <rPh sb="0" eb="1">
      <t>キ</t>
    </rPh>
    <rPh sb="1" eb="2">
      <t>ハラ</t>
    </rPh>
    <rPh sb="2" eb="3">
      <t>ガク</t>
    </rPh>
    <phoneticPr fontId="2"/>
  </si>
  <si>
    <t>残高</t>
    <rPh sb="0" eb="2">
      <t>ザンダカ</t>
    </rPh>
    <phoneticPr fontId="2"/>
  </si>
  <si>
    <t>既 契 約 額</t>
    <rPh sb="0" eb="1">
      <t>キ</t>
    </rPh>
    <rPh sb="2" eb="3">
      <t>チギリ</t>
    </rPh>
    <rPh sb="4" eb="5">
      <t>ヤク</t>
    </rPh>
    <rPh sb="6" eb="7">
      <t>ガク</t>
    </rPh>
    <phoneticPr fontId="2"/>
  </si>
  <si>
    <t>増・減 額</t>
    <rPh sb="0" eb="1">
      <t>ゾウ</t>
    </rPh>
    <rPh sb="2" eb="3">
      <t>ゲン</t>
    </rPh>
    <rPh sb="4" eb="5">
      <t>ガク</t>
    </rPh>
    <phoneticPr fontId="2"/>
  </si>
  <si>
    <t>改 定 額</t>
    <rPh sb="0" eb="1">
      <t>カイ</t>
    </rPh>
    <rPh sb="2" eb="3">
      <t>サダム</t>
    </rPh>
    <rPh sb="4" eb="5">
      <t>ガク</t>
    </rPh>
    <phoneticPr fontId="2"/>
  </si>
  <si>
    <t>前 回 ま で</t>
    <rPh sb="0" eb="1">
      <t>マエ</t>
    </rPh>
    <rPh sb="2" eb="3">
      <t>カイ</t>
    </rPh>
    <phoneticPr fontId="2"/>
  </si>
  <si>
    <t>今   回</t>
    <rPh sb="0" eb="1">
      <t>イマ</t>
    </rPh>
    <rPh sb="4" eb="5">
      <t>カイ</t>
    </rPh>
    <phoneticPr fontId="2"/>
  </si>
  <si>
    <t>保留額 (△値引）</t>
    <rPh sb="0" eb="2">
      <t>ホリュウ</t>
    </rPh>
    <rPh sb="2" eb="3">
      <t>ガク</t>
    </rPh>
    <rPh sb="6" eb="8">
      <t>ネビキ</t>
    </rPh>
    <phoneticPr fontId="2"/>
  </si>
  <si>
    <t>※税抜でご記入ください</t>
    <rPh sb="1" eb="3">
      <t>ゼイヌキ</t>
    </rPh>
    <rPh sb="5" eb="7">
      <t>キニュウ</t>
    </rPh>
    <phoneticPr fontId="2"/>
  </si>
  <si>
    <t>　工　事　費　請　求　書　</t>
    <rPh sb="1" eb="2">
      <t>コウ</t>
    </rPh>
    <rPh sb="3" eb="4">
      <t>コト</t>
    </rPh>
    <rPh sb="5" eb="6">
      <t>ヒ</t>
    </rPh>
    <rPh sb="7" eb="8">
      <t>ショウ</t>
    </rPh>
    <rPh sb="9" eb="10">
      <t>モトム</t>
    </rPh>
    <rPh sb="11" eb="12">
      <t>ショ</t>
    </rPh>
    <phoneticPr fontId="2"/>
  </si>
  <si>
    <t>（クウケン提出用）</t>
    <rPh sb="5" eb="8">
      <t>テイシュツヨウ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</si>
  <si>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</si>
  <si>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</si>
  <si>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</si>
  <si>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回目</t>
    <phoneticPr fontId="2"/>
  </si>
  <si>
    <t>第</t>
    <rPh sb="0" eb="1">
      <t>ダイ</t>
    </rPh>
    <phoneticPr fontId="2"/>
  </si>
  <si>
    <t>％）</t>
    <phoneticPr fontId="2"/>
  </si>
  <si>
    <t>累計(</t>
    <rPh sb="0" eb="1">
      <t>ルイ</t>
    </rPh>
    <rPh sb="1" eb="2">
      <t>ケイ</t>
    </rPh>
    <phoneticPr fontId="2"/>
  </si>
  <si>
    <t>%</t>
    <phoneticPr fontId="2"/>
  </si>
  <si>
    <t>支　払　決　定　額</t>
    <rPh sb="0" eb="1">
      <t>シ</t>
    </rPh>
    <rPh sb="2" eb="3">
      <t>フツ</t>
    </rPh>
    <rPh sb="4" eb="5">
      <t>ケッ</t>
    </rPh>
    <rPh sb="6" eb="7">
      <t>サダム</t>
    </rPh>
    <rPh sb="8" eb="9">
      <t>ガク</t>
    </rPh>
    <phoneticPr fontId="2"/>
  </si>
  <si>
    <t xml:space="preserve">査定額(　内払　精算　) </t>
    <rPh sb="0" eb="2">
      <t>サテイ</t>
    </rPh>
    <rPh sb="2" eb="3">
      <t>ガク</t>
    </rPh>
    <phoneticPr fontId="2"/>
  </si>
  <si>
    <t>（請求者控用）</t>
    <rPh sb="1" eb="4">
      <t>セイキュウシャ</t>
    </rPh>
    <rPh sb="4" eb="5">
      <t>ヒカエ</t>
    </rPh>
    <rPh sb="5" eb="6">
      <t>ヨウ</t>
    </rPh>
    <phoneticPr fontId="2"/>
  </si>
  <si>
    <t xml:space="preserve"> </t>
    <phoneticPr fontId="2"/>
  </si>
  <si>
    <t xml:space="preserve">　工  事  費  請  求  書 （控） </t>
    <rPh sb="1" eb="2">
      <t>コウ</t>
    </rPh>
    <rPh sb="4" eb="5">
      <t>コト</t>
    </rPh>
    <rPh sb="7" eb="8">
      <t>ヒ</t>
    </rPh>
    <rPh sb="10" eb="11">
      <t>ショウ</t>
    </rPh>
    <rPh sb="13" eb="14">
      <t>モトム</t>
    </rPh>
    <rPh sb="16" eb="17">
      <t>ショ</t>
    </rPh>
    <rPh sb="19" eb="20">
      <t>ヒカエ</t>
    </rPh>
    <phoneticPr fontId="2"/>
  </si>
  <si>
    <r>
      <t>【請求書作成上の注意】
①この請求書は請求者控と提出用の2枚1組です。
　</t>
    </r>
    <r>
      <rPr>
        <b/>
        <sz val="9.5"/>
        <color theme="1"/>
        <rFont val="游ゴシック"/>
        <family val="3"/>
        <charset val="128"/>
        <scheme val="minor"/>
      </rPr>
      <t>提出用に貴社押印のうえご提出</t>
    </r>
    <r>
      <rPr>
        <sz val="9.5"/>
        <color theme="1"/>
        <rFont val="游ゴシック"/>
        <family val="3"/>
        <charset val="128"/>
        <scheme val="minor"/>
      </rPr>
      <t>ください。
②請求者控の</t>
    </r>
    <r>
      <rPr>
        <b/>
        <sz val="9.5"/>
        <color theme="1"/>
        <rFont val="游ゴシック"/>
        <family val="3"/>
        <charset val="128"/>
        <scheme val="minor"/>
      </rPr>
      <t>カラーの部分のみ入力</t>
    </r>
    <r>
      <rPr>
        <sz val="9.5"/>
        <color theme="1"/>
        <rFont val="游ゴシック"/>
        <family val="3"/>
        <charset val="128"/>
        <scheme val="minor"/>
      </rPr>
      <t>してください。
　（青い部分は計算式が入ってますので自動計算
　　されますが、直接入力も可能です。）
　当該項目を入力されますと自動的に提出用に反映
　されます。
③お手数ですが、弊社担当者名も入力願います。
④請求者欄はゴム印押印でも結構です。
⑤印刷は白黒設定です。
⑥弊社は</t>
    </r>
    <r>
      <rPr>
        <b/>
        <sz val="9.5"/>
        <color theme="1"/>
        <rFont val="游ゴシック"/>
        <family val="3"/>
        <charset val="128"/>
        <scheme val="minor"/>
      </rPr>
      <t>毎月20日締め、25日請求書必着</t>
    </r>
    <r>
      <rPr>
        <sz val="9.5"/>
        <color theme="1"/>
        <rFont val="游ゴシック"/>
        <family val="3"/>
        <charset val="128"/>
        <scheme val="minor"/>
      </rPr>
      <t>です。</t>
    </r>
    <rPh sb="213" eb="215">
      <t>マイツキ</t>
    </rPh>
    <phoneticPr fontId="2"/>
  </si>
  <si>
    <t>制定：2021.4</t>
    <rPh sb="0" eb="2">
      <t>セイテイ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</si>
</sst>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0_ "/>
    <numFmt numFmtId="177" formatCode="#,###;[Red]\-#,###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b/>
      <u val="double"/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.5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9.5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dotted">
        <color auto="1"/>
      </right>
      <top/>
      <bottom style="thin">
        <color auto="1"/>
      </bottom>
      <diagonal/>
    </border>
    <border>
      <left style="hair">
        <color auto="1"/>
      </left>
      <right style="dotted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5" fillId="0" borderId="0" xfId="0" applyFont="1">
      <alignment vertical="center"/>
    </xf>
    <xf numFmtId="0" fontId="0" fillId="0" borderId="0" xfId="0" applyAlignment="1">
      <alignment vertical="top"/>
    </xf>
    <xf numFmtId="0" fontId="0" fillId="0" borderId="16" xfId="0" applyBorder="1" applyAlignment="1">
      <alignment horizontal="center" vertical="center"/>
    </xf>
    <xf numFmtId="0" fontId="6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38" fontId="0" fillId="0" borderId="0" xfId="1" applyFont="1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27" xfId="0" applyBorder="1" applyAlignment="1">
      <alignment horizontal="right" vertical="center"/>
    </xf>
    <xf numFmtId="0" fontId="0" fillId="0" borderId="75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38" fontId="0" fillId="0" borderId="0" xfId="1" applyFont="1" applyFill="1" applyBorder="1" applyProtection="1">
      <alignment vertical="center"/>
    </xf>
    <xf numFmtId="0" fontId="0" fillId="0" borderId="0" xfId="0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0" fillId="0" borderId="0" xfId="0" applyAlignment="1" applyProtection="1"/>
    <xf numFmtId="0" fontId="6" fillId="0" borderId="0" xfId="0" applyFont="1" applyAlignment="1" applyProtection="1"/>
    <xf numFmtId="0" fontId="0" fillId="0" borderId="16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top"/>
    </xf>
    <xf numFmtId="5" fontId="0" fillId="0" borderId="49" xfId="0" applyNumberFormat="1" applyBorder="1" applyAlignment="1" applyProtection="1">
      <alignment vertical="top"/>
    </xf>
    <xf numFmtId="0" fontId="6" fillId="0" borderId="50" xfId="0" applyFont="1" applyBorder="1" applyAlignment="1" applyProtection="1">
      <alignment vertical="top"/>
    </xf>
    <xf numFmtId="0" fontId="0" fillId="0" borderId="50" xfId="0" applyBorder="1" applyProtection="1">
      <alignment vertical="center"/>
    </xf>
    <xf numFmtId="0" fontId="0" fillId="0" borderId="51" xfId="0" applyBorder="1" applyProtection="1">
      <alignment vertical="center"/>
    </xf>
    <xf numFmtId="5" fontId="0" fillId="0" borderId="52" xfId="0" applyNumberFormat="1" applyBorder="1" applyAlignment="1" applyProtection="1">
      <alignment vertical="top"/>
    </xf>
    <xf numFmtId="0" fontId="8" fillId="0" borderId="57" xfId="0" applyFont="1" applyBorder="1" applyAlignment="1" applyProtection="1">
      <alignment horizontal="center" vertical="center"/>
    </xf>
    <xf numFmtId="0" fontId="8" fillId="0" borderId="65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0" fontId="11" fillId="0" borderId="53" xfId="0" applyFont="1" applyBorder="1" applyAlignment="1" applyProtection="1">
      <alignment horizontal="center" vertical="center"/>
    </xf>
    <xf numFmtId="0" fontId="0" fillId="0" borderId="60" xfId="0" applyBorder="1" applyProtection="1">
      <alignment vertical="center"/>
    </xf>
    <xf numFmtId="0" fontId="11" fillId="0" borderId="36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53" xfId="0" applyFont="1" applyBorder="1" applyProtection="1">
      <alignment vertical="center"/>
    </xf>
    <xf numFmtId="0" fontId="0" fillId="0" borderId="27" xfId="0" applyBorder="1" applyAlignment="1" applyProtection="1">
      <alignment horizontal="right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3" xfId="0" applyBorder="1" applyProtection="1">
      <alignment vertical="center"/>
    </xf>
    <xf numFmtId="0" fontId="11" fillId="0" borderId="15" xfId="0" applyFont="1" applyBorder="1" applyProtection="1">
      <alignment vertical="center"/>
    </xf>
    <xf numFmtId="0" fontId="11" fillId="0" borderId="6" xfId="0" applyFont="1" applyBorder="1" applyAlignment="1" applyProtection="1">
      <alignment horizontal="center" vertical="top"/>
    </xf>
    <xf numFmtId="0" fontId="11" fillId="0" borderId="7" xfId="0" applyFont="1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53" xfId="0" applyBorder="1" applyProtection="1">
      <alignment vertical="center"/>
    </xf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5" fontId="0" fillId="0" borderId="52" xfId="0" applyNumberFormat="1" applyBorder="1" applyAlignment="1" applyProtection="1">
      <alignment horizontal="center" vertical="top"/>
    </xf>
    <xf numFmtId="0" fontId="0" fillId="0" borderId="54" xfId="0" applyBorder="1" applyProtection="1">
      <alignment vertical="center"/>
    </xf>
    <xf numFmtId="0" fontId="0" fillId="0" borderId="55" xfId="0" applyBorder="1" applyProtection="1">
      <alignment vertical="center"/>
    </xf>
    <xf numFmtId="0" fontId="0" fillId="0" borderId="56" xfId="0" applyBorder="1" applyProtection="1">
      <alignment vertical="center"/>
    </xf>
    <xf numFmtId="0" fontId="17" fillId="0" borderId="0" xfId="0" applyFont="1">
      <alignment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vertical="top"/>
    </xf>
    <xf numFmtId="3" fontId="0" fillId="2" borderId="38" xfId="0" applyNumberFormat="1" applyFill="1" applyBorder="1" applyProtection="1">
      <alignment vertical="center"/>
      <protection locked="0"/>
    </xf>
    <xf numFmtId="5" fontId="0" fillId="0" borderId="0" xfId="0" applyNumberFormat="1" applyAlignment="1">
      <alignment vertical="top"/>
    </xf>
    <xf numFmtId="3" fontId="0" fillId="2" borderId="78" xfId="0" applyNumberFormat="1" applyFill="1" applyBorder="1" applyProtection="1">
      <alignment vertical="center"/>
      <protection locked="0"/>
    </xf>
    <xf numFmtId="0" fontId="6" fillId="0" borderId="0" xfId="0" applyFont="1" applyAlignment="1">
      <alignment vertical="top"/>
    </xf>
    <xf numFmtId="3" fontId="0" fillId="2" borderId="80" xfId="0" applyNumberFormat="1" applyFill="1" applyBorder="1" applyProtection="1">
      <alignment vertical="center"/>
      <protection locked="0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3" fontId="0" fillId="2" borderId="82" xfId="0" applyNumberFormat="1" applyFill="1" applyBorder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5" fontId="0" fillId="0" borderId="0" xfId="0" applyNumberFormat="1" applyAlignment="1">
      <alignment horizontal="center" vertical="top"/>
    </xf>
    <xf numFmtId="0" fontId="0" fillId="0" borderId="4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2" borderId="25" xfId="0" applyNumberFormat="1" applyFill="1" applyBorder="1" applyAlignment="1" applyProtection="1">
      <alignment horizontal="center" vertical="top"/>
      <protection locked="0"/>
    </xf>
    <xf numFmtId="0" fontId="18" fillId="0" borderId="0" xfId="0" applyFont="1">
      <alignment vertical="center"/>
    </xf>
    <xf numFmtId="0" fontId="0" fillId="0" borderId="45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11" fillId="0" borderId="59" xfId="0" applyFont="1" applyBorder="1" applyAlignment="1" applyProtection="1">
      <alignment horizontal="center" vertical="center"/>
    </xf>
    <xf numFmtId="0" fontId="11" fillId="0" borderId="66" xfId="0" applyFont="1" applyBorder="1" applyAlignment="1" applyProtection="1">
      <alignment horizontal="center" vertical="center"/>
    </xf>
    <xf numFmtId="3" fontId="0" fillId="0" borderId="38" xfId="0" applyNumberFormat="1" applyBorder="1" applyProtection="1">
      <alignment vertical="center"/>
    </xf>
    <xf numFmtId="3" fontId="0" fillId="0" borderId="78" xfId="0" applyNumberFormat="1" applyBorder="1" applyProtection="1">
      <alignment vertical="center"/>
    </xf>
    <xf numFmtId="177" fontId="0" fillId="0" borderId="81" xfId="0" applyNumberFormat="1" applyBorder="1" applyProtection="1">
      <alignment vertical="center"/>
    </xf>
    <xf numFmtId="3" fontId="0" fillId="0" borderId="80" xfId="0" applyNumberFormat="1" applyBorder="1" applyProtection="1">
      <alignment vertical="center"/>
    </xf>
    <xf numFmtId="3" fontId="0" fillId="0" borderId="85" xfId="0" applyNumberFormat="1" applyBorder="1" applyProtection="1">
      <alignment vertical="center"/>
    </xf>
    <xf numFmtId="177" fontId="0" fillId="0" borderId="86" xfId="0" applyNumberFormat="1" applyBorder="1" applyProtection="1">
      <alignment vertical="center"/>
    </xf>
    <xf numFmtId="0" fontId="5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76" fontId="0" fillId="0" borderId="25" xfId="0" applyNumberFormat="1" applyBorder="1" applyAlignment="1" applyProtection="1">
      <alignment horizontal="center" vertical="top"/>
    </xf>
    <xf numFmtId="0" fontId="11" fillId="0" borderId="0" xfId="0" applyFont="1" applyAlignment="1" applyProtection="1">
      <alignment vertical="top"/>
    </xf>
    <xf numFmtId="5" fontId="0" fillId="0" borderId="0" xfId="0" applyNumberFormat="1" applyAlignment="1" applyProtection="1">
      <alignment vertical="top"/>
    </xf>
    <xf numFmtId="38" fontId="0" fillId="0" borderId="50" xfId="1" applyFont="1" applyFill="1" applyBorder="1" applyProtection="1">
      <alignment vertical="center"/>
    </xf>
    <xf numFmtId="0" fontId="0" fillId="0" borderId="58" xfId="0" applyBorder="1" applyProtection="1">
      <alignment vertical="center"/>
    </xf>
    <xf numFmtId="0" fontId="0" fillId="0" borderId="70" xfId="0" applyBorder="1" applyAlignment="1" applyProtection="1">
      <alignment horizontal="center" vertical="center"/>
    </xf>
    <xf numFmtId="0" fontId="0" fillId="0" borderId="75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0" fillId="0" borderId="47" xfId="0" applyBorder="1" applyAlignment="1" applyProtection="1">
      <alignment horizontal="center" vertical="center"/>
    </xf>
    <xf numFmtId="3" fontId="0" fillId="0" borderId="4" xfId="0" applyNumberForma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5" fontId="0" fillId="0" borderId="0" xfId="0" applyNumberFormat="1" applyAlignment="1" applyProtection="1">
      <alignment horizontal="center" vertical="top"/>
    </xf>
    <xf numFmtId="0" fontId="6" fillId="0" borderId="0" xfId="0" applyFont="1" applyProtection="1">
      <alignment vertical="center"/>
    </xf>
    <xf numFmtId="0" fontId="18" fillId="0" borderId="0" xfId="0" applyFont="1" applyProtection="1">
      <alignment vertical="center"/>
    </xf>
    <xf numFmtId="177" fontId="0" fillId="0" borderId="83" xfId="0" applyNumberFormat="1" applyFill="1" applyBorder="1" applyProtection="1">
      <alignment vertical="center"/>
    </xf>
    <xf numFmtId="177" fontId="0" fillId="3" borderId="79" xfId="0" applyNumberFormat="1" applyFill="1" applyBorder="1" applyProtection="1">
      <alignment vertical="center"/>
      <protection locked="0"/>
    </xf>
    <xf numFmtId="177" fontId="0" fillId="3" borderId="81" xfId="0" applyNumberFormat="1" applyFill="1" applyBorder="1" applyProtection="1">
      <alignment vertical="center"/>
      <protection locked="0"/>
    </xf>
    <xf numFmtId="177" fontId="0" fillId="3" borderId="77" xfId="0" applyNumberFormat="1" applyFill="1" applyBorder="1" applyProtection="1">
      <alignment vertical="center"/>
      <protection locked="0"/>
    </xf>
    <xf numFmtId="0" fontId="11" fillId="0" borderId="12" xfId="0" applyFont="1" applyBorder="1" applyAlignment="1" applyProtection="1">
      <alignment horizontal="right" vertical="center"/>
    </xf>
    <xf numFmtId="9" fontId="11" fillId="0" borderId="69" xfId="0" applyNumberFormat="1" applyFont="1" applyBorder="1" applyAlignment="1" applyProtection="1">
      <alignment horizontal="center" vertical="center"/>
    </xf>
    <xf numFmtId="9" fontId="11" fillId="0" borderId="2" xfId="0" applyNumberFormat="1" applyFont="1" applyBorder="1" applyAlignment="1" applyProtection="1">
      <alignment horizontal="center" vertical="center"/>
    </xf>
    <xf numFmtId="0" fontId="11" fillId="0" borderId="37" xfId="0" applyFont="1" applyBorder="1" applyProtection="1">
      <alignment vertical="center"/>
    </xf>
    <xf numFmtId="0" fontId="11" fillId="0" borderId="14" xfId="0" applyFont="1" applyBorder="1" applyAlignment="1" applyProtection="1">
      <alignment horizontal="center" vertical="center"/>
    </xf>
    <xf numFmtId="9" fontId="11" fillId="0" borderId="94" xfId="0" applyNumberFormat="1" applyFont="1" applyBorder="1" applyAlignment="1" applyProtection="1">
      <alignment horizontal="center"/>
    </xf>
    <xf numFmtId="9" fontId="11" fillId="0" borderId="93" xfId="0" applyNumberFormat="1" applyFont="1" applyBorder="1" applyAlignment="1" applyProtection="1">
      <alignment horizontal="center" vertical="top"/>
    </xf>
    <xf numFmtId="5" fontId="0" fillId="0" borderId="0" xfId="0" applyNumberFormat="1" applyFill="1" applyBorder="1" applyAlignment="1">
      <alignment vertical="top"/>
    </xf>
    <xf numFmtId="0" fontId="0" fillId="0" borderId="0" xfId="0" applyFill="1" applyBorder="1">
      <alignment vertical="center"/>
    </xf>
    <xf numFmtId="177" fontId="19" fillId="0" borderId="0" xfId="0" applyNumberFormat="1" applyFont="1" applyFill="1" applyBorder="1">
      <alignment vertical="center"/>
    </xf>
    <xf numFmtId="0" fontId="19" fillId="0" borderId="0" xfId="0" applyFont="1" applyFill="1" applyBorder="1">
      <alignment vertical="center"/>
    </xf>
    <xf numFmtId="177" fontId="19" fillId="0" borderId="6" xfId="0" applyNumberFormat="1" applyFont="1" applyFill="1" applyBorder="1" applyProtection="1">
      <alignment vertical="center"/>
    </xf>
    <xf numFmtId="177" fontId="19" fillId="0" borderId="95" xfId="0" applyNumberFormat="1" applyFont="1" applyFill="1" applyBorder="1" applyProtection="1">
      <alignment vertical="center"/>
    </xf>
    <xf numFmtId="177" fontId="0" fillId="0" borderId="96" xfId="0" applyNumberFormat="1" applyBorder="1" applyProtection="1">
      <alignment vertical="center"/>
    </xf>
    <xf numFmtId="0" fontId="0" fillId="0" borderId="45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45" xfId="0" applyBorder="1" applyAlignment="1" applyProtection="1">
      <alignment horizontal="center" vertical="center" wrapText="1"/>
    </xf>
    <xf numFmtId="0" fontId="0" fillId="0" borderId="45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69" xfId="0" applyBorder="1" applyAlignment="1" applyProtection="1">
      <alignment horizontal="center" vertical="center"/>
    </xf>
    <xf numFmtId="0" fontId="8" fillId="0" borderId="73" xfId="0" applyFont="1" applyBorder="1" applyAlignment="1" applyProtection="1">
      <alignment horizontal="center" vertical="center"/>
    </xf>
    <xf numFmtId="0" fontId="8" fillId="0" borderId="69" xfId="0" applyFont="1" applyBorder="1" applyAlignment="1" applyProtection="1">
      <alignment horizontal="center" vertical="center"/>
    </xf>
    <xf numFmtId="0" fontId="11" fillId="0" borderId="64" xfId="0" applyFont="1" applyBorder="1" applyAlignment="1" applyProtection="1">
      <alignment horizontal="center" vertical="center"/>
    </xf>
    <xf numFmtId="0" fontId="11" fillId="0" borderId="70" xfId="0" applyFont="1" applyBorder="1" applyAlignment="1" applyProtection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65" xfId="0" applyBorder="1" applyAlignment="1" applyProtection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6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16" fillId="0" borderId="27" xfId="0" applyFont="1" applyBorder="1" applyAlignment="1">
      <alignment horizontal="left" vertical="top" wrapText="1" indent="1"/>
    </xf>
    <xf numFmtId="0" fontId="11" fillId="0" borderId="28" xfId="0" applyFont="1" applyBorder="1" applyAlignment="1">
      <alignment horizontal="left" vertical="top" wrapText="1" indent="1"/>
    </xf>
    <xf numFmtId="0" fontId="11" fillId="0" borderId="90" xfId="0" applyFont="1" applyBorder="1" applyAlignment="1">
      <alignment horizontal="left" vertical="top" wrapText="1" indent="1"/>
    </xf>
    <xf numFmtId="0" fontId="11" fillId="0" borderId="91" xfId="0" applyFont="1" applyBorder="1" applyAlignment="1">
      <alignment horizontal="left" vertical="top" wrapText="1" indent="1"/>
    </xf>
    <xf numFmtId="0" fontId="11" fillId="0" borderId="0" xfId="0" applyFont="1" applyBorder="1" applyAlignment="1">
      <alignment horizontal="left" vertical="top" wrapText="1" indent="1"/>
    </xf>
    <xf numFmtId="0" fontId="11" fillId="0" borderId="92" xfId="0" applyFont="1" applyBorder="1" applyAlignment="1">
      <alignment horizontal="left" vertical="top" wrapText="1" indent="1"/>
    </xf>
    <xf numFmtId="0" fontId="11" fillId="0" borderId="43" xfId="0" applyFont="1" applyBorder="1" applyAlignment="1">
      <alignment horizontal="left" vertical="top" wrapText="1" indent="1"/>
    </xf>
    <xf numFmtId="0" fontId="11" fillId="0" borderId="84" xfId="0" applyFont="1" applyBorder="1" applyAlignment="1">
      <alignment horizontal="left" vertical="top" wrapText="1" indent="1"/>
    </xf>
    <xf numFmtId="0" fontId="11" fillId="0" borderId="89" xfId="0" applyFont="1" applyBorder="1" applyAlignment="1">
      <alignment horizontal="left" vertical="top" wrapText="1" indent="1"/>
    </xf>
    <xf numFmtId="0" fontId="11" fillId="0" borderId="4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66" xfId="0" applyBorder="1" applyAlignment="1" applyProtection="1">
      <alignment horizontal="center" vertical="center"/>
    </xf>
    <xf numFmtId="0" fontId="11" fillId="0" borderId="59" xfId="0" applyFont="1" applyBorder="1" applyAlignment="1" applyProtection="1">
      <alignment horizontal="center" vertical="center"/>
    </xf>
    <xf numFmtId="0" fontId="11" fillId="0" borderId="66" xfId="0" applyFont="1" applyBorder="1" applyAlignment="1" applyProtection="1">
      <alignment horizontal="center" vertical="center"/>
    </xf>
    <xf numFmtId="0" fontId="11" fillId="0" borderId="57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 shrinkToFit="1"/>
    </xf>
    <xf numFmtId="0" fontId="3" fillId="0" borderId="42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5" fillId="2" borderId="28" xfId="0" applyFont="1" applyFill="1" applyBorder="1" applyAlignment="1" applyProtection="1">
      <alignment horizontal="center" vertical="center"/>
      <protection locked="0"/>
    </xf>
    <xf numFmtId="0" fontId="15" fillId="2" borderId="30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center" vertical="center"/>
    </xf>
    <xf numFmtId="177" fontId="12" fillId="0" borderId="42" xfId="1" applyNumberFormat="1" applyFont="1" applyBorder="1" applyAlignment="1">
      <alignment horizontal="center" vertical="center"/>
    </xf>
    <xf numFmtId="177" fontId="12" fillId="0" borderId="74" xfId="1" applyNumberFormat="1" applyFont="1" applyBorder="1" applyAlignment="1">
      <alignment horizontal="center" vertical="center"/>
    </xf>
    <xf numFmtId="0" fontId="15" fillId="2" borderId="31" xfId="0" applyFont="1" applyFill="1" applyBorder="1" applyAlignment="1" applyProtection="1">
      <alignment horizontal="center" vertical="center" wrapText="1"/>
      <protection locked="0"/>
    </xf>
    <xf numFmtId="0" fontId="15" fillId="2" borderId="32" xfId="0" applyFont="1" applyFill="1" applyBorder="1" applyAlignment="1" applyProtection="1">
      <alignment horizontal="center" vertical="center"/>
      <protection locked="0"/>
    </xf>
    <xf numFmtId="0" fontId="15" fillId="2" borderId="33" xfId="0" applyFont="1" applyFill="1" applyBorder="1" applyAlignment="1" applyProtection="1">
      <alignment horizontal="center" vertical="center"/>
      <protection locked="0"/>
    </xf>
    <xf numFmtId="0" fontId="15" fillId="2" borderId="21" xfId="0" applyFont="1" applyFill="1" applyBorder="1" applyAlignment="1" applyProtection="1">
      <alignment horizontal="center" vertical="center"/>
      <protection locked="0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2" borderId="22" xfId="0" applyFont="1" applyFill="1" applyBorder="1" applyAlignment="1" applyProtection="1">
      <alignment horizontal="center" vertical="center"/>
      <protection locked="0"/>
    </xf>
    <xf numFmtId="0" fontId="15" fillId="2" borderId="29" xfId="0" applyFont="1" applyFill="1" applyBorder="1" applyAlignment="1" applyProtection="1">
      <alignment horizontal="center" vertical="center"/>
      <protection locked="0"/>
    </xf>
    <xf numFmtId="0" fontId="15" fillId="2" borderId="23" xfId="0" applyFont="1" applyFill="1" applyBorder="1" applyAlignment="1" applyProtection="1">
      <alignment horizontal="center" vertical="center"/>
      <protection locked="0"/>
    </xf>
    <xf numFmtId="0" fontId="15" fillId="2" borderId="24" xfId="0" applyFont="1" applyFill="1" applyBorder="1" applyAlignment="1" applyProtection="1">
      <alignment horizontal="center" vertical="center"/>
      <protection locked="0"/>
    </xf>
    <xf numFmtId="177" fontId="12" fillId="0" borderId="42" xfId="1" applyNumberFormat="1" applyFont="1" applyFill="1" applyBorder="1" applyAlignment="1" applyProtection="1">
      <alignment horizontal="center" vertical="center"/>
    </xf>
    <xf numFmtId="177" fontId="12" fillId="0" borderId="74" xfId="1" applyNumberFormat="1" applyFont="1" applyFill="1" applyBorder="1" applyAlignment="1" applyProtection="1">
      <alignment horizontal="center" vertical="center"/>
    </xf>
    <xf numFmtId="0" fontId="15" fillId="0" borderId="31" xfId="0" applyFont="1" applyBorder="1" applyAlignment="1" applyProtection="1">
      <alignment horizontal="center" vertical="center" wrapText="1"/>
    </xf>
    <xf numFmtId="0" fontId="15" fillId="0" borderId="32" xfId="0" applyFont="1" applyBorder="1" applyAlignment="1" applyProtection="1">
      <alignment horizontal="center" vertical="center"/>
    </xf>
    <xf numFmtId="0" fontId="15" fillId="0" borderId="33" xfId="0" applyFont="1" applyBorder="1" applyAlignment="1" applyProtection="1">
      <alignment horizontal="center" vertical="center"/>
    </xf>
    <xf numFmtId="0" fontId="15" fillId="0" borderId="21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horizontal="center" vertical="center"/>
    </xf>
    <xf numFmtId="0" fontId="15" fillId="0" borderId="29" xfId="0" applyFont="1" applyBorder="1" applyAlignment="1" applyProtection="1">
      <alignment horizontal="center" vertical="center"/>
    </xf>
    <xf numFmtId="0" fontId="15" fillId="0" borderId="23" xfId="0" applyFont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center" vertical="center"/>
    </xf>
    <xf numFmtId="0" fontId="0" fillId="0" borderId="39" xfId="0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0" fontId="0" fillId="0" borderId="68" xfId="0" applyBorder="1" applyAlignment="1">
      <alignment horizontal="center" vertical="top"/>
    </xf>
    <xf numFmtId="0" fontId="0" fillId="0" borderId="39" xfId="0" applyBorder="1" applyAlignment="1" applyProtection="1">
      <alignment horizontal="center" vertical="top"/>
    </xf>
    <xf numFmtId="0" fontId="0" fillId="0" borderId="40" xfId="0" applyBorder="1" applyAlignment="1" applyProtection="1">
      <alignment horizontal="center" vertical="top"/>
    </xf>
    <xf numFmtId="0" fontId="0" fillId="0" borderId="68" xfId="0" applyBorder="1" applyAlignment="1" applyProtection="1">
      <alignment horizontal="center" vertical="top"/>
    </xf>
    <xf numFmtId="0" fontId="3" fillId="2" borderId="41" xfId="0" applyFont="1" applyFill="1" applyBorder="1" applyAlignment="1" applyProtection="1">
      <alignment vertical="center" shrinkToFit="1"/>
      <protection locked="0"/>
    </xf>
    <xf numFmtId="0" fontId="3" fillId="2" borderId="42" xfId="0" applyFont="1" applyFill="1" applyBorder="1" applyAlignment="1" applyProtection="1">
      <alignment vertical="center" shrinkToFit="1"/>
      <protection locked="0"/>
    </xf>
    <xf numFmtId="0" fontId="15" fillId="2" borderId="20" xfId="0" applyFont="1" applyFill="1" applyBorder="1" applyAlignment="1" applyProtection="1">
      <alignment horizontal="center" vertical="center"/>
      <protection locked="0"/>
    </xf>
    <xf numFmtId="0" fontId="0" fillId="0" borderId="87" xfId="0" applyBorder="1" applyAlignment="1" applyProtection="1">
      <alignment horizontal="center" vertical="center"/>
    </xf>
    <xf numFmtId="0" fontId="0" fillId="0" borderId="88" xfId="0" applyBorder="1" applyAlignment="1" applyProtection="1">
      <alignment horizontal="center" vertical="center"/>
    </xf>
    <xf numFmtId="177" fontId="13" fillId="0" borderId="61" xfId="1" applyNumberFormat="1" applyFont="1" applyFill="1" applyBorder="1" applyAlignment="1" applyProtection="1">
      <alignment horizontal="center" vertical="center"/>
    </xf>
    <xf numFmtId="177" fontId="13" fillId="0" borderId="63" xfId="1" applyNumberFormat="1" applyFont="1" applyFill="1" applyBorder="1" applyAlignment="1" applyProtection="1">
      <alignment horizontal="center" vertical="center"/>
    </xf>
    <xf numFmtId="177" fontId="13" fillId="0" borderId="10" xfId="1" applyNumberFormat="1" applyFont="1" applyFill="1" applyBorder="1" applyAlignment="1" applyProtection="1">
      <alignment horizontal="center" vertical="center"/>
    </xf>
    <xf numFmtId="177" fontId="13" fillId="0" borderId="62" xfId="1" applyNumberFormat="1" applyFont="1" applyFill="1" applyBorder="1" applyAlignment="1" applyProtection="1">
      <alignment horizontal="center" vertical="center"/>
    </xf>
    <xf numFmtId="177" fontId="13" fillId="0" borderId="9" xfId="1" applyNumberFormat="1" applyFont="1" applyFill="1" applyBorder="1" applyAlignment="1" applyProtection="1">
      <alignment horizontal="center" vertical="center"/>
    </xf>
    <xf numFmtId="177" fontId="13" fillId="0" borderId="8" xfId="1" applyNumberFormat="1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71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72" xfId="0" applyBorder="1" applyAlignment="1" applyProtection="1">
      <alignment horizontal="center" vertical="center"/>
    </xf>
    <xf numFmtId="0" fontId="0" fillId="0" borderId="67" xfId="0" applyBorder="1" applyAlignment="1" applyProtection="1">
      <alignment horizontal="center" vertical="top"/>
    </xf>
    <xf numFmtId="49" fontId="0" fillId="0" borderId="40" xfId="0" applyNumberFormat="1" applyBorder="1" applyAlignment="1" applyProtection="1">
      <alignment vertical="top"/>
    </xf>
    <xf numFmtId="49" fontId="0" fillId="0" borderId="68" xfId="0" applyNumberFormat="1" applyBorder="1" applyAlignment="1" applyProtection="1">
      <alignment vertical="top"/>
    </xf>
    <xf numFmtId="0" fontId="8" fillId="0" borderId="29" xfId="0" applyFont="1" applyBorder="1" applyAlignment="1" applyProtection="1">
      <alignment vertical="top"/>
    </xf>
    <xf numFmtId="0" fontId="11" fillId="0" borderId="23" xfId="0" applyFont="1" applyBorder="1" applyAlignment="1" applyProtection="1">
      <alignment vertical="top"/>
    </xf>
    <xf numFmtId="0" fontId="11" fillId="0" borderId="24" xfId="0" applyFont="1" applyBorder="1" applyAlignment="1" applyProtection="1">
      <alignment vertical="top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49" fontId="12" fillId="2" borderId="17" xfId="0" applyNumberFormat="1" applyFont="1" applyFill="1" applyBorder="1" applyAlignment="1" applyProtection="1">
      <alignment horizontal="center" vertical="center"/>
      <protection locked="0"/>
    </xf>
    <xf numFmtId="49" fontId="14" fillId="2" borderId="17" xfId="0" applyNumberFormat="1" applyFont="1" applyFill="1" applyBorder="1" applyAlignment="1" applyProtection="1">
      <alignment horizontal="center" vertical="center"/>
      <protection locked="0"/>
    </xf>
    <xf numFmtId="49" fontId="14" fillId="2" borderId="18" xfId="0" applyNumberFormat="1" applyFont="1" applyFill="1" applyBorder="1" applyAlignment="1" applyProtection="1">
      <alignment horizontal="center" vertical="center"/>
      <protection locked="0"/>
    </xf>
    <xf numFmtId="49" fontId="12" fillId="0" borderId="17" xfId="0" applyNumberFormat="1" applyFont="1" applyBorder="1" applyAlignment="1" applyProtection="1">
      <alignment horizontal="center" vertical="center"/>
    </xf>
    <xf numFmtId="49" fontId="14" fillId="0" borderId="17" xfId="0" applyNumberFormat="1" applyFont="1" applyBorder="1" applyAlignment="1" applyProtection="1">
      <alignment horizontal="center" vertical="center"/>
    </xf>
    <xf numFmtId="49" fontId="14" fillId="0" borderId="18" xfId="0" applyNumberFormat="1" applyFont="1" applyBorder="1" applyAlignment="1" applyProtection="1">
      <alignment horizontal="center" vertical="center"/>
    </xf>
    <xf numFmtId="0" fontId="8" fillId="0" borderId="29" xfId="0" applyFont="1" applyBorder="1" applyAlignment="1">
      <alignment vertical="top"/>
    </xf>
    <xf numFmtId="0" fontId="11" fillId="0" borderId="23" xfId="0" applyFont="1" applyBorder="1" applyAlignment="1">
      <alignment vertical="top"/>
    </xf>
    <xf numFmtId="0" fontId="11" fillId="0" borderId="24" xfId="0" applyFont="1" applyBorder="1" applyAlignment="1">
      <alignment vertical="top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7" fontId="13" fillId="0" borderId="61" xfId="1" applyNumberFormat="1" applyFont="1" applyBorder="1" applyAlignment="1">
      <alignment horizontal="center" vertical="center"/>
    </xf>
    <xf numFmtId="177" fontId="13" fillId="0" borderId="63" xfId="1" applyNumberFormat="1" applyFont="1" applyBorder="1" applyAlignment="1">
      <alignment horizontal="center" vertical="center"/>
    </xf>
    <xf numFmtId="177" fontId="13" fillId="0" borderId="10" xfId="1" applyNumberFormat="1" applyFont="1" applyBorder="1" applyAlignment="1">
      <alignment horizontal="center" vertical="center"/>
    </xf>
    <xf numFmtId="177" fontId="13" fillId="0" borderId="62" xfId="1" applyNumberFormat="1" applyFont="1" applyBorder="1" applyAlignment="1">
      <alignment horizontal="center" vertical="center"/>
    </xf>
    <xf numFmtId="177" fontId="13" fillId="0" borderId="9" xfId="1" applyNumberFormat="1" applyFont="1" applyBorder="1" applyAlignment="1">
      <alignment horizontal="center" vertical="center"/>
    </xf>
    <xf numFmtId="177" fontId="13" fillId="0" borderId="8" xfId="1" applyNumberFormat="1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67" xfId="0" applyBorder="1" applyAlignment="1">
      <alignment horizontal="center" vertical="top"/>
    </xf>
    <xf numFmtId="49" fontId="0" fillId="0" borderId="40" xfId="0" applyNumberFormat="1" applyBorder="1" applyAlignment="1">
      <alignment vertical="top"/>
    </xf>
    <xf numFmtId="49" fontId="0" fillId="0" borderId="68" xfId="0" applyNumberFormat="1" applyBorder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AFB1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191558</xdr:colOff>
      <xdr:row>16</xdr:row>
      <xdr:rowOff>114300</xdr:rowOff>
    </xdr:from>
    <xdr:to>
      <xdr:col>17</xdr:col>
      <xdr:colOff>403224</xdr:colOff>
      <xdr:row>17</xdr:row>
      <xdr:rowOff>16933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0DE3724-2665-4028-9E1C-2AA6CA02B1D9}"/>
            </a:ext>
          </a:extLst>
        </xdr:cNvPr>
        <xdr:cNvSpPr/>
      </xdr:nvSpPr>
      <xdr:spPr>
        <a:xfrm>
          <a:off x="6773333" y="4562475"/>
          <a:ext cx="716491" cy="169333"/>
        </a:xfrm>
        <a:prstGeom prst="rect">
          <a:avLst/>
        </a:prstGeom>
        <a:solidFill>
          <a:schemeClr val="accent4">
            <a:lumMod val="20000"/>
            <a:lumOff val="80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15</xdr:col>
      <xdr:colOff>0</xdr:colOff>
      <xdr:row>11</xdr:row>
      <xdr:rowOff>127000</xdr:rowOff>
    </xdr:from>
    <xdr:to>
      <xdr:col>19</xdr:col>
      <xdr:colOff>266700</xdr:colOff>
      <xdr:row>13</xdr:row>
      <xdr:rowOff>193675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4FF778CB-8CCB-4F11-8451-FAAA9FE55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1333" y="3249083"/>
          <a:ext cx="2531534" cy="595842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9525</xdr:colOff>
      <xdr:row>20</xdr:row>
      <xdr:rowOff>19050</xdr:rowOff>
    </xdr:from>
    <xdr:to>
      <xdr:col>41</xdr:col>
      <xdr:colOff>200025</xdr:colOff>
      <xdr:row>22</xdr:row>
      <xdr:rowOff>180975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17A5E07-9E95-4FB1-B89B-2F59D79EC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0" y="5438775"/>
          <a:ext cx="51816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Q23"/>
  <sheetViews>
    <sheetView showGridLines="0" tabSelected="1" view="pageBreakPreview" zoomScaleNormal="100" zoomScaleSheetLayoutView="100" workbookViewId="0">
      <selection activeCell="G2" sqref="G2:H2"/>
    </sheetView>
  </sheetViews>
  <sheetFormatPr defaultRowHeight="18.75" x14ac:dyDescent="0.4"/>
  <cols>
    <col min="1" max="1" width="10.125" customWidth="1"/>
    <col min="2" max="2" width="6.375" customWidth="1"/>
    <col min="3" max="3" width="5.375" customWidth="1"/>
    <col min="4" max="4" width="6.375" customWidth="1"/>
    <col min="5" max="5" width="12.125" customWidth="1"/>
    <col min="6" max="7" width="1.625" customWidth="1"/>
    <col min="8" max="13" width="5.125" customWidth="1"/>
    <col min="14" max="14" width="2.625" customWidth="1"/>
    <col min="15" max="15" width="1.625" customWidth="1"/>
    <col min="16" max="16" width="7.75" customWidth="1"/>
    <col min="17" max="17" width="6.625" customWidth="1"/>
    <col min="18" max="18" width="8.625" customWidth="1"/>
    <col min="19" max="19" width="6.625" customWidth="1"/>
    <col min="20" max="20" width="8.625" customWidth="1"/>
    <col min="21" max="21" width="1.625" customWidth="1"/>
    <col min="22" max="22" width="10.125" style="15" customWidth="1"/>
    <col min="23" max="23" width="6.375" style="15" customWidth="1"/>
    <col min="24" max="24" width="5.375" style="15" customWidth="1"/>
    <col min="25" max="25" width="6.375" style="15" customWidth="1"/>
    <col min="26" max="26" width="12.125" style="15" customWidth="1"/>
    <col min="27" max="28" width="1.625" style="15" customWidth="1"/>
    <col min="29" max="34" width="5.125" style="15" customWidth="1"/>
    <col min="35" max="35" width="2.625" style="15" customWidth="1"/>
    <col min="36" max="36" width="1.625" style="15" customWidth="1"/>
    <col min="37" max="37" width="7.75" style="15" customWidth="1"/>
    <col min="38" max="38" width="5.125" style="15" customWidth="1"/>
    <col min="39" max="39" width="6.625" style="15" customWidth="1"/>
    <col min="40" max="40" width="5.875" style="15" customWidth="1"/>
    <col min="41" max="41" width="5.125" style="15" customWidth="1"/>
    <col min="42" max="42" width="7.75" style="15" customWidth="1"/>
    <col min="43" max="43" width="1.625" style="15" customWidth="1"/>
    <col min="44" max="44" width="1.625" customWidth="1"/>
  </cols>
  <sheetData>
    <row r="1" spans="1:43" ht="25.5" x14ac:dyDescent="0.4">
      <c r="F1" s="3" t="s">
        <v>45</v>
      </c>
      <c r="L1" s="8"/>
      <c r="P1" s="52" t="s">
        <v>43</v>
      </c>
      <c r="AA1" s="87" t="s">
        <v>31</v>
      </c>
      <c r="AG1" s="16"/>
      <c r="AK1" s="15" t="s">
        <v>32</v>
      </c>
    </row>
    <row r="2" spans="1:43" ht="19.5" customHeight="1" x14ac:dyDescent="0.4">
      <c r="F2" s="54">
        <v>2020</v>
      </c>
      <c r="G2" s="236"/>
      <c r="H2" s="236"/>
      <c r="I2" s="55" t="s">
        <v>33</v>
      </c>
      <c r="J2" s="53"/>
      <c r="K2" s="55" t="s">
        <v>34</v>
      </c>
      <c r="L2" s="53"/>
      <c r="M2" s="55" t="s">
        <v>35</v>
      </c>
      <c r="AA2" s="88">
        <v>2020</v>
      </c>
      <c r="AB2" s="237" t="str">
        <f>IF(G2&lt;&gt;"",G2,"")</f>
        <v/>
      </c>
      <c r="AC2" s="237"/>
      <c r="AD2" s="89" t="s">
        <v>33</v>
      </c>
      <c r="AE2" s="89" t="str">
        <f>IF(J2&lt;&gt;"",J2,"")</f>
        <v/>
      </c>
      <c r="AF2" s="89" t="s">
        <v>34</v>
      </c>
      <c r="AG2" s="89" t="str">
        <f>IF(L2&lt;&gt;"",L2,"")</f>
        <v/>
      </c>
      <c r="AH2" s="89" t="s">
        <v>35</v>
      </c>
    </row>
    <row r="3" spans="1:43" ht="26.25" thickBot="1" x14ac:dyDescent="0.55000000000000004">
      <c r="A3" s="7" t="s">
        <v>17</v>
      </c>
      <c r="B3" s="7"/>
      <c r="P3" s="2"/>
      <c r="V3" s="17" t="s">
        <v>17</v>
      </c>
      <c r="W3" s="17"/>
      <c r="AK3" s="18"/>
    </row>
    <row r="4" spans="1:43" ht="25.5" customHeight="1" thickBot="1" x14ac:dyDescent="0.4">
      <c r="A4" t="s">
        <v>13</v>
      </c>
      <c r="H4" s="6" t="s">
        <v>15</v>
      </c>
      <c r="I4" s="6"/>
      <c r="J4" s="6"/>
      <c r="P4" s="5" t="s">
        <v>4</v>
      </c>
      <c r="Q4" s="238"/>
      <c r="R4" s="239"/>
      <c r="S4" s="239"/>
      <c r="T4" s="240"/>
      <c r="U4" s="1"/>
      <c r="V4" s="15" t="s">
        <v>13</v>
      </c>
      <c r="AC4" s="19" t="s">
        <v>15</v>
      </c>
      <c r="AD4" s="19"/>
      <c r="AE4" s="19"/>
      <c r="AK4" s="20" t="s">
        <v>4</v>
      </c>
      <c r="AL4" s="241" t="str">
        <f t="shared" ref="AL4" si="0">IF(Q4&lt;&gt;"",Q4,"")</f>
        <v/>
      </c>
      <c r="AM4" s="241"/>
      <c r="AN4" s="242" t="str">
        <f>IF(R4&lt;&gt;"",R4,"")</f>
        <v/>
      </c>
      <c r="AO4" s="242" t="str">
        <f>IF(S4&lt;&gt;"",S4,"")</f>
        <v/>
      </c>
      <c r="AP4" s="243" t="str">
        <f>IF(T4&lt;&gt;"",T4,"")</f>
        <v/>
      </c>
      <c r="AQ4" s="21"/>
    </row>
    <row r="5" spans="1:43" s="4" customFormat="1" ht="15" customHeight="1" x14ac:dyDescent="0.4">
      <c r="A5" s="247" t="s">
        <v>1</v>
      </c>
      <c r="B5" s="249">
        <f>TRUNC(E18*(100+L5)%)</f>
        <v>0</v>
      </c>
      <c r="C5" s="250"/>
      <c r="D5" s="250"/>
      <c r="E5" s="251"/>
      <c r="F5" s="1"/>
      <c r="G5" s="1"/>
      <c r="H5" s="247" t="s">
        <v>2</v>
      </c>
      <c r="I5" s="255"/>
      <c r="J5" s="210" t="s">
        <v>12</v>
      </c>
      <c r="K5" s="257"/>
      <c r="L5" s="74">
        <v>10</v>
      </c>
      <c r="M5" s="258" t="s">
        <v>40</v>
      </c>
      <c r="N5" s="259"/>
      <c r="P5" s="244" t="s">
        <v>16</v>
      </c>
      <c r="Q5" s="245"/>
      <c r="R5" s="245"/>
      <c r="S5" s="245"/>
      <c r="T5" s="246"/>
      <c r="U5" s="56"/>
      <c r="V5" s="218" t="s">
        <v>1</v>
      </c>
      <c r="W5" s="220">
        <f t="shared" ref="W5:Z6" si="1">IF(B5&lt;&gt;"",B5,"")</f>
        <v>0</v>
      </c>
      <c r="X5" s="221" t="str">
        <f t="shared" si="1"/>
        <v/>
      </c>
      <c r="Y5" s="221" t="str">
        <f t="shared" si="1"/>
        <v/>
      </c>
      <c r="Z5" s="222" t="str">
        <f t="shared" si="1"/>
        <v/>
      </c>
      <c r="AA5" s="21"/>
      <c r="AB5" s="21"/>
      <c r="AC5" s="226" t="s">
        <v>2</v>
      </c>
      <c r="AD5" s="227"/>
      <c r="AE5" s="213" t="s">
        <v>12</v>
      </c>
      <c r="AF5" s="230"/>
      <c r="AG5" s="90">
        <f>IF(L5&lt;&gt;"",L5,"")</f>
        <v>10</v>
      </c>
      <c r="AH5" s="231" t="s">
        <v>40</v>
      </c>
      <c r="AI5" s="232"/>
      <c r="AJ5" s="22"/>
      <c r="AK5" s="233" t="s">
        <v>16</v>
      </c>
      <c r="AL5" s="234"/>
      <c r="AM5" s="234"/>
      <c r="AN5" s="234"/>
      <c r="AO5" s="234"/>
      <c r="AP5" s="235"/>
      <c r="AQ5" s="91"/>
    </row>
    <row r="6" spans="1:43" ht="30" customHeight="1" thickBot="1" x14ac:dyDescent="0.45">
      <c r="A6" s="248"/>
      <c r="B6" s="252"/>
      <c r="C6" s="253"/>
      <c r="D6" s="253"/>
      <c r="E6" s="254"/>
      <c r="F6" s="1"/>
      <c r="G6" s="1"/>
      <c r="H6" s="248"/>
      <c r="I6" s="256"/>
      <c r="J6" s="187">
        <f>TRUNC(E18*L5%)</f>
        <v>0</v>
      </c>
      <c r="K6" s="187"/>
      <c r="L6" s="187"/>
      <c r="M6" s="187"/>
      <c r="N6" s="188"/>
      <c r="P6" s="189"/>
      <c r="Q6" s="190"/>
      <c r="R6" s="190"/>
      <c r="S6" s="190"/>
      <c r="T6" s="191"/>
      <c r="U6" s="1"/>
      <c r="V6" s="219"/>
      <c r="W6" s="223" t="str">
        <f t="shared" si="1"/>
        <v/>
      </c>
      <c r="X6" s="224" t="str">
        <f t="shared" si="1"/>
        <v/>
      </c>
      <c r="Y6" s="224" t="str">
        <f t="shared" si="1"/>
        <v/>
      </c>
      <c r="Z6" s="225" t="str">
        <f t="shared" si="1"/>
        <v/>
      </c>
      <c r="AA6" s="21"/>
      <c r="AB6" s="21"/>
      <c r="AC6" s="228"/>
      <c r="AD6" s="229"/>
      <c r="AE6" s="198">
        <f t="shared" ref="AE6:AI6" si="2">IF(J6&lt;&gt;"",J6,"")</f>
        <v>0</v>
      </c>
      <c r="AF6" s="198" t="str">
        <f t="shared" si="2"/>
        <v/>
      </c>
      <c r="AG6" s="198" t="str">
        <f t="shared" si="2"/>
        <v/>
      </c>
      <c r="AH6" s="198" t="str">
        <f t="shared" si="2"/>
        <v/>
      </c>
      <c r="AI6" s="199" t="str">
        <f t="shared" si="2"/>
        <v/>
      </c>
      <c r="AK6" s="200" t="str">
        <f t="shared" ref="AK6:AL11" si="3">IF(P6&lt;&gt;"",P6,"")</f>
        <v/>
      </c>
      <c r="AL6" s="201" t="str">
        <f t="shared" si="3"/>
        <v/>
      </c>
      <c r="AM6" s="201"/>
      <c r="AN6" s="201" t="str">
        <f t="shared" ref="AN6:AP11" si="4">IF(R6&lt;&gt;"",R6,"")</f>
        <v/>
      </c>
      <c r="AO6" s="201" t="str">
        <f t="shared" si="4"/>
        <v/>
      </c>
      <c r="AP6" s="202" t="str">
        <f t="shared" si="4"/>
        <v/>
      </c>
      <c r="AQ6" s="21"/>
    </row>
    <row r="7" spans="1:43" ht="13.5" customHeight="1" thickBot="1" x14ac:dyDescent="0.45">
      <c r="P7" s="192"/>
      <c r="Q7" s="193"/>
      <c r="R7" s="193"/>
      <c r="S7" s="193"/>
      <c r="T7" s="194"/>
      <c r="U7" s="1"/>
      <c r="AK7" s="203" t="str">
        <f t="shared" si="3"/>
        <v/>
      </c>
      <c r="AL7" s="204" t="str">
        <f t="shared" si="3"/>
        <v/>
      </c>
      <c r="AM7" s="204"/>
      <c r="AN7" s="204" t="str">
        <f t="shared" si="4"/>
        <v/>
      </c>
      <c r="AO7" s="204" t="str">
        <f t="shared" si="4"/>
        <v/>
      </c>
      <c r="AP7" s="205" t="str">
        <f t="shared" si="4"/>
        <v/>
      </c>
      <c r="AQ7" s="21"/>
    </row>
    <row r="8" spans="1:43" ht="15" customHeight="1" x14ac:dyDescent="0.4">
      <c r="A8" s="209" t="s">
        <v>18</v>
      </c>
      <c r="B8" s="210"/>
      <c r="C8" s="210"/>
      <c r="D8" s="210"/>
      <c r="E8" s="210"/>
      <c r="F8" s="210"/>
      <c r="G8" s="210"/>
      <c r="H8" s="210"/>
      <c r="I8" s="210"/>
      <c r="J8" s="210"/>
      <c r="K8" s="209" t="s">
        <v>3</v>
      </c>
      <c r="L8" s="210"/>
      <c r="M8" s="210"/>
      <c r="N8" s="211"/>
      <c r="P8" s="192"/>
      <c r="Q8" s="193"/>
      <c r="R8" s="193"/>
      <c r="S8" s="193"/>
      <c r="T8" s="194"/>
      <c r="U8" s="1"/>
      <c r="V8" s="212" t="s">
        <v>18</v>
      </c>
      <c r="W8" s="213"/>
      <c r="X8" s="213"/>
      <c r="Y8" s="213"/>
      <c r="Z8" s="213"/>
      <c r="AA8" s="213"/>
      <c r="AB8" s="213"/>
      <c r="AC8" s="213"/>
      <c r="AD8" s="213"/>
      <c r="AE8" s="213"/>
      <c r="AF8" s="212" t="s">
        <v>3</v>
      </c>
      <c r="AG8" s="213"/>
      <c r="AH8" s="213"/>
      <c r="AI8" s="214"/>
      <c r="AK8" s="203" t="str">
        <f t="shared" si="3"/>
        <v/>
      </c>
      <c r="AL8" s="204" t="str">
        <f t="shared" si="3"/>
        <v/>
      </c>
      <c r="AM8" s="204"/>
      <c r="AN8" s="204" t="str">
        <f t="shared" si="4"/>
        <v/>
      </c>
      <c r="AO8" s="204" t="str">
        <f t="shared" si="4"/>
        <v/>
      </c>
      <c r="AP8" s="205" t="str">
        <f t="shared" si="4"/>
        <v/>
      </c>
      <c r="AQ8" s="21"/>
    </row>
    <row r="9" spans="1:43" ht="40.5" customHeight="1" thickBot="1" x14ac:dyDescent="0.45">
      <c r="A9" s="215"/>
      <c r="B9" s="216"/>
      <c r="C9" s="216"/>
      <c r="D9" s="216"/>
      <c r="E9" s="216"/>
      <c r="F9" s="216"/>
      <c r="G9" s="216"/>
      <c r="H9" s="216"/>
      <c r="I9" s="216"/>
      <c r="J9" s="216"/>
      <c r="K9" s="217"/>
      <c r="L9" s="181"/>
      <c r="M9" s="181"/>
      <c r="N9" s="182"/>
      <c r="P9" s="195"/>
      <c r="Q9" s="196"/>
      <c r="R9" s="196"/>
      <c r="S9" s="196"/>
      <c r="T9" s="197"/>
      <c r="U9" s="1"/>
      <c r="V9" s="172" t="str">
        <f t="shared" ref="V9:AI9" si="5">IF(A9&lt;&gt;"",A9,"")</f>
        <v/>
      </c>
      <c r="W9" s="173" t="str">
        <f t="shared" si="5"/>
        <v/>
      </c>
      <c r="X9" s="173" t="str">
        <f t="shared" si="5"/>
        <v/>
      </c>
      <c r="Y9" s="173" t="str">
        <f t="shared" si="5"/>
        <v/>
      </c>
      <c r="Z9" s="173" t="str">
        <f t="shared" si="5"/>
        <v/>
      </c>
      <c r="AA9" s="173" t="str">
        <f t="shared" si="5"/>
        <v/>
      </c>
      <c r="AB9" s="173" t="str">
        <f t="shared" si="5"/>
        <v/>
      </c>
      <c r="AC9" s="173" t="str">
        <f t="shared" si="5"/>
        <v/>
      </c>
      <c r="AD9" s="173" t="str">
        <f t="shared" si="5"/>
        <v/>
      </c>
      <c r="AE9" s="173" t="str">
        <f t="shared" si="5"/>
        <v/>
      </c>
      <c r="AF9" s="174" t="str">
        <f t="shared" si="5"/>
        <v/>
      </c>
      <c r="AG9" s="175" t="str">
        <f t="shared" si="5"/>
        <v/>
      </c>
      <c r="AH9" s="175" t="str">
        <f t="shared" si="5"/>
        <v/>
      </c>
      <c r="AI9" s="176" t="str">
        <f t="shared" si="5"/>
        <v/>
      </c>
      <c r="AK9" s="206" t="str">
        <f t="shared" si="3"/>
        <v/>
      </c>
      <c r="AL9" s="207" t="str">
        <f t="shared" si="3"/>
        <v/>
      </c>
      <c r="AM9" s="207"/>
      <c r="AN9" s="207" t="str">
        <f t="shared" si="4"/>
        <v/>
      </c>
      <c r="AO9" s="207" t="str">
        <f t="shared" si="4"/>
        <v/>
      </c>
      <c r="AP9" s="208" t="str">
        <f t="shared" si="4"/>
        <v/>
      </c>
      <c r="AQ9" s="21"/>
    </row>
    <row r="10" spans="1:43" ht="13.5" customHeight="1" thickBot="1" x14ac:dyDescent="0.45">
      <c r="P10" s="177" t="s">
        <v>11</v>
      </c>
      <c r="Q10" s="179"/>
      <c r="R10" s="179"/>
      <c r="S10" s="179"/>
      <c r="T10" s="180"/>
      <c r="U10" s="1"/>
      <c r="AK10" s="183" t="s">
        <v>11</v>
      </c>
      <c r="AL10" s="185" t="str">
        <f t="shared" si="3"/>
        <v/>
      </c>
      <c r="AM10" s="185"/>
      <c r="AN10" s="185" t="str">
        <f t="shared" si="4"/>
        <v/>
      </c>
      <c r="AO10" s="185" t="str">
        <f t="shared" si="4"/>
        <v/>
      </c>
      <c r="AP10" s="186" t="str">
        <f t="shared" si="4"/>
        <v/>
      </c>
      <c r="AQ10" s="21"/>
    </row>
    <row r="11" spans="1:43" ht="21" customHeight="1" thickBot="1" x14ac:dyDescent="0.45">
      <c r="A11" s="162" t="s">
        <v>20</v>
      </c>
      <c r="B11" s="163" t="s">
        <v>24</v>
      </c>
      <c r="C11" s="164"/>
      <c r="D11" s="164"/>
      <c r="E11" s="57"/>
      <c r="F11" s="116"/>
      <c r="G11" s="58"/>
      <c r="H11" s="58"/>
      <c r="I11" s="58"/>
      <c r="J11" s="58"/>
      <c r="M11" s="4"/>
      <c r="P11" s="178"/>
      <c r="Q11" s="181"/>
      <c r="R11" s="181"/>
      <c r="S11" s="181"/>
      <c r="T11" s="182"/>
      <c r="U11" s="1"/>
      <c r="V11" s="165" t="s">
        <v>20</v>
      </c>
      <c r="W11" s="166" t="s">
        <v>24</v>
      </c>
      <c r="X11" s="167"/>
      <c r="Y11" s="167"/>
      <c r="Z11" s="81" t="str">
        <f>IF(E11&lt;&gt;"",E11,"")</f>
        <v/>
      </c>
      <c r="AA11" s="92"/>
      <c r="AB11" s="92"/>
      <c r="AC11" s="92"/>
      <c r="AD11" s="92"/>
      <c r="AE11" s="92"/>
      <c r="AH11" s="22"/>
      <c r="AK11" s="184"/>
      <c r="AL11" s="175" t="str">
        <f t="shared" si="3"/>
        <v/>
      </c>
      <c r="AM11" s="175"/>
      <c r="AN11" s="175" t="str">
        <f t="shared" si="4"/>
        <v/>
      </c>
      <c r="AO11" s="175" t="str">
        <f t="shared" si="4"/>
        <v/>
      </c>
      <c r="AP11" s="176" t="str">
        <f t="shared" si="4"/>
        <v/>
      </c>
      <c r="AQ11" s="21"/>
    </row>
    <row r="12" spans="1:43" ht="21" customHeight="1" x14ac:dyDescent="0.4">
      <c r="A12" s="124"/>
      <c r="B12" s="154" t="s">
        <v>25</v>
      </c>
      <c r="C12" s="155"/>
      <c r="D12" s="155"/>
      <c r="E12" s="59"/>
      <c r="F12" s="116"/>
      <c r="G12" s="58"/>
      <c r="H12" s="58"/>
      <c r="I12" s="58"/>
      <c r="J12" s="58"/>
      <c r="K12" s="9"/>
      <c r="L12" s="9"/>
      <c r="M12" s="9"/>
      <c r="V12" s="128"/>
      <c r="W12" s="156" t="s">
        <v>25</v>
      </c>
      <c r="X12" s="157"/>
      <c r="Y12" s="157"/>
      <c r="Z12" s="82" t="str">
        <f>IF(E12&lt;&gt;"",E12,"")</f>
        <v/>
      </c>
      <c r="AA12" s="92"/>
      <c r="AB12" s="92"/>
      <c r="AC12" s="92"/>
      <c r="AD12" s="92"/>
      <c r="AE12" s="92"/>
      <c r="AF12" s="14"/>
      <c r="AG12" s="14"/>
      <c r="AH12" s="14"/>
    </row>
    <row r="13" spans="1:43" ht="21" customHeight="1" x14ac:dyDescent="0.4">
      <c r="A13" s="124"/>
      <c r="B13" s="168" t="s">
        <v>26</v>
      </c>
      <c r="C13" s="169"/>
      <c r="D13" s="169"/>
      <c r="E13" s="106">
        <f>TRUNC(E11+E12)</f>
        <v>0</v>
      </c>
      <c r="F13" s="120">
        <f>TRUNC(E11+E12)</f>
        <v>0</v>
      </c>
      <c r="G13" s="58"/>
      <c r="H13" s="60"/>
      <c r="I13" s="60"/>
      <c r="J13" s="60"/>
      <c r="K13" s="9"/>
      <c r="L13" s="9"/>
      <c r="M13" s="9"/>
      <c r="V13" s="128"/>
      <c r="W13" s="170" t="s">
        <v>26</v>
      </c>
      <c r="X13" s="171"/>
      <c r="Y13" s="171"/>
      <c r="Z13" s="83">
        <f t="shared" ref="Z13:Z19" si="6">IF(E13&lt;&gt;"",E13,"")</f>
        <v>0</v>
      </c>
      <c r="AB13" s="23"/>
      <c r="AC13" s="24" t="s">
        <v>5</v>
      </c>
      <c r="AD13" s="24"/>
      <c r="AE13" s="24"/>
      <c r="AF13" s="93"/>
      <c r="AG13" s="93"/>
      <c r="AH13" s="93"/>
      <c r="AI13" s="25"/>
      <c r="AJ13" s="25"/>
      <c r="AK13" s="25"/>
      <c r="AL13" s="25"/>
      <c r="AM13" s="25"/>
      <c r="AN13" s="25"/>
      <c r="AO13" s="25"/>
      <c r="AP13" s="25"/>
      <c r="AQ13" s="26"/>
    </row>
    <row r="14" spans="1:43" ht="21" customHeight="1" x14ac:dyDescent="0.4">
      <c r="A14" s="123" t="s">
        <v>21</v>
      </c>
      <c r="B14" s="125" t="s">
        <v>27</v>
      </c>
      <c r="C14" s="126"/>
      <c r="D14" s="126"/>
      <c r="E14" s="61"/>
      <c r="F14" s="118"/>
      <c r="G14" s="58"/>
      <c r="H14" s="62"/>
      <c r="I14" s="62"/>
      <c r="J14" s="62"/>
      <c r="K14" s="62"/>
      <c r="L14" s="63"/>
      <c r="M14" s="63"/>
      <c r="O14" s="64"/>
      <c r="P14" s="64"/>
      <c r="Q14" s="64"/>
      <c r="R14" s="64"/>
      <c r="S14" s="64"/>
      <c r="T14" s="64"/>
      <c r="U14" s="65"/>
      <c r="V14" s="127" t="s">
        <v>21</v>
      </c>
      <c r="W14" s="129" t="s">
        <v>27</v>
      </c>
      <c r="X14" s="130"/>
      <c r="Y14" s="130"/>
      <c r="Z14" s="84" t="str">
        <f t="shared" si="6"/>
        <v/>
      </c>
      <c r="AB14" s="27"/>
      <c r="AC14" s="131" t="s">
        <v>42</v>
      </c>
      <c r="AD14" s="132"/>
      <c r="AE14" s="132"/>
      <c r="AF14" s="132"/>
      <c r="AG14" s="28"/>
      <c r="AH14" s="29"/>
      <c r="AI14" s="94"/>
      <c r="AK14" s="30" t="s">
        <v>6</v>
      </c>
      <c r="AL14" s="152"/>
      <c r="AM14" s="152"/>
      <c r="AN14" s="152"/>
      <c r="AO14" s="152"/>
      <c r="AP14" s="153"/>
      <c r="AQ14" s="31"/>
    </row>
    <row r="15" spans="1:43" ht="21" customHeight="1" x14ac:dyDescent="0.35">
      <c r="A15" s="124"/>
      <c r="B15" s="154" t="s">
        <v>28</v>
      </c>
      <c r="C15" s="155"/>
      <c r="D15" s="155"/>
      <c r="E15" s="59"/>
      <c r="F15" s="118"/>
      <c r="G15" s="58"/>
      <c r="H15" s="66"/>
      <c r="I15" s="66"/>
      <c r="J15" s="66"/>
      <c r="K15" s="66"/>
      <c r="L15" s="65"/>
      <c r="M15" s="65"/>
      <c r="N15" s="64"/>
      <c r="O15" s="143" t="s">
        <v>46</v>
      </c>
      <c r="P15" s="144"/>
      <c r="Q15" s="144"/>
      <c r="R15" s="144"/>
      <c r="S15" s="144"/>
      <c r="T15" s="145"/>
      <c r="U15" s="66"/>
      <c r="V15" s="128"/>
      <c r="W15" s="156" t="s">
        <v>28</v>
      </c>
      <c r="X15" s="157"/>
      <c r="Y15" s="157"/>
      <c r="Z15" s="82" t="str">
        <f t="shared" si="6"/>
        <v/>
      </c>
      <c r="AB15" s="27"/>
      <c r="AC15" s="158" t="s">
        <v>29</v>
      </c>
      <c r="AD15" s="159"/>
      <c r="AE15" s="159"/>
      <c r="AF15" s="159"/>
      <c r="AG15" s="79"/>
      <c r="AH15" s="80"/>
      <c r="AI15" s="32"/>
      <c r="AK15" s="160" t="s">
        <v>7</v>
      </c>
      <c r="AL15" s="34" t="s">
        <v>8</v>
      </c>
      <c r="AM15" s="110">
        <v>1</v>
      </c>
      <c r="AN15" s="114">
        <v>0.6</v>
      </c>
      <c r="AO15" s="33" t="s">
        <v>10</v>
      </c>
      <c r="AP15" s="109"/>
      <c r="AQ15" s="35"/>
    </row>
    <row r="16" spans="1:43" ht="21" customHeight="1" x14ac:dyDescent="0.4">
      <c r="A16" s="124"/>
      <c r="B16" s="11" t="s">
        <v>39</v>
      </c>
      <c r="C16" s="71" t="str">
        <f>IF(E11+E12=0,"",E16/(E11+E12)%)</f>
        <v/>
      </c>
      <c r="D16" s="71" t="s">
        <v>38</v>
      </c>
      <c r="E16" s="107">
        <f>TRUNC(E14+E15)</f>
        <v>0</v>
      </c>
      <c r="F16" s="120">
        <f>TRUNC(E14+E15)</f>
        <v>0</v>
      </c>
      <c r="G16" s="58"/>
      <c r="H16" s="66"/>
      <c r="I16" s="66"/>
      <c r="J16" s="66"/>
      <c r="K16" s="66"/>
      <c r="L16" s="65"/>
      <c r="M16" s="65"/>
      <c r="O16" s="146"/>
      <c r="P16" s="147"/>
      <c r="Q16" s="147"/>
      <c r="R16" s="147"/>
      <c r="S16" s="147"/>
      <c r="T16" s="148"/>
      <c r="U16" s="66"/>
      <c r="V16" s="128"/>
      <c r="W16" s="36" t="s">
        <v>39</v>
      </c>
      <c r="X16" s="95" t="str">
        <f>IF(C16&lt;&gt;"",C16,"")</f>
        <v/>
      </c>
      <c r="Y16" s="77" t="s">
        <v>38</v>
      </c>
      <c r="Z16" s="83">
        <f t="shared" si="6"/>
        <v>0</v>
      </c>
      <c r="AB16" s="27"/>
      <c r="AC16" s="133" t="s">
        <v>41</v>
      </c>
      <c r="AD16" s="134"/>
      <c r="AE16" s="134"/>
      <c r="AF16" s="134"/>
      <c r="AG16" s="37"/>
      <c r="AH16" s="38"/>
      <c r="AI16" s="39"/>
      <c r="AK16" s="161"/>
      <c r="AL16" s="113" t="s">
        <v>9</v>
      </c>
      <c r="AM16" s="111">
        <v>1</v>
      </c>
      <c r="AN16" s="115">
        <v>0.4</v>
      </c>
      <c r="AO16" s="112"/>
      <c r="AP16" s="40"/>
      <c r="AQ16" s="35"/>
    </row>
    <row r="17" spans="1:43" ht="21" customHeight="1" thickBot="1" x14ac:dyDescent="0.45">
      <c r="A17" s="12" t="s">
        <v>22</v>
      </c>
      <c r="B17" s="135" t="s">
        <v>27</v>
      </c>
      <c r="C17" s="136"/>
      <c r="D17" s="136"/>
      <c r="E17" s="67"/>
      <c r="F17" s="119"/>
      <c r="G17" s="58"/>
      <c r="N17" s="64"/>
      <c r="O17" s="146"/>
      <c r="P17" s="147"/>
      <c r="Q17" s="147"/>
      <c r="R17" s="147"/>
      <c r="S17" s="147"/>
      <c r="T17" s="148"/>
      <c r="U17" s="66"/>
      <c r="V17" s="96" t="s">
        <v>22</v>
      </c>
      <c r="W17" s="137" t="s">
        <v>27</v>
      </c>
      <c r="X17" s="138"/>
      <c r="Y17" s="138"/>
      <c r="Z17" s="85" t="str">
        <f t="shared" si="6"/>
        <v/>
      </c>
      <c r="AB17" s="27"/>
      <c r="AK17" s="41" t="s">
        <v>14</v>
      </c>
      <c r="AL17" s="97"/>
      <c r="AM17" s="97"/>
      <c r="AN17" s="97"/>
      <c r="AO17" s="97"/>
      <c r="AP17" s="42"/>
      <c r="AQ17" s="35"/>
    </row>
    <row r="18" spans="1:43" ht="21" customHeight="1" thickTop="1" thickBot="1" x14ac:dyDescent="0.45">
      <c r="A18" s="70" t="s">
        <v>0</v>
      </c>
      <c r="B18" s="10" t="s">
        <v>37</v>
      </c>
      <c r="C18" s="13" t="s">
        <v>44</v>
      </c>
      <c r="D18" s="73" t="s">
        <v>36</v>
      </c>
      <c r="E18" s="108">
        <f>TRUNC(E16-E17)</f>
        <v>0</v>
      </c>
      <c r="F18" s="121">
        <f>TRUNC(E16-E17)</f>
        <v>0</v>
      </c>
      <c r="G18" s="58"/>
      <c r="N18" s="64"/>
      <c r="O18" s="146"/>
      <c r="P18" s="147"/>
      <c r="Q18" s="147"/>
      <c r="R18" s="147"/>
      <c r="S18" s="147"/>
      <c r="T18" s="148"/>
      <c r="V18" s="76" t="s">
        <v>0</v>
      </c>
      <c r="W18" s="98" t="s">
        <v>37</v>
      </c>
      <c r="X18" s="99" t="str">
        <f>IF(C18&lt;&gt;"",C18,"")</f>
        <v xml:space="preserve"> </v>
      </c>
      <c r="Y18" s="100" t="s">
        <v>36</v>
      </c>
      <c r="Z18" s="122">
        <f t="shared" si="6"/>
        <v>0</v>
      </c>
      <c r="AB18" s="27"/>
      <c r="AK18" s="43"/>
      <c r="AP18" s="44"/>
      <c r="AQ18" s="45"/>
    </row>
    <row r="19" spans="1:43" ht="21" customHeight="1" thickTop="1" thickBot="1" x14ac:dyDescent="0.45">
      <c r="A19" s="72" t="s">
        <v>23</v>
      </c>
      <c r="B19" s="139" t="s">
        <v>19</v>
      </c>
      <c r="C19" s="140"/>
      <c r="D19" s="140"/>
      <c r="E19" s="105">
        <f>TRUNC(E11+E12-E16)</f>
        <v>0</v>
      </c>
      <c r="F19" s="117"/>
      <c r="G19" s="58"/>
      <c r="N19" s="64"/>
      <c r="O19" s="146"/>
      <c r="P19" s="147"/>
      <c r="Q19" s="147"/>
      <c r="R19" s="147"/>
      <c r="S19" s="147"/>
      <c r="T19" s="148"/>
      <c r="V19" s="78" t="s">
        <v>23</v>
      </c>
      <c r="W19" s="141" t="s">
        <v>19</v>
      </c>
      <c r="X19" s="142"/>
      <c r="Y19" s="142"/>
      <c r="Z19" s="86">
        <f t="shared" si="6"/>
        <v>0</v>
      </c>
      <c r="AB19" s="27"/>
      <c r="AK19" s="46"/>
      <c r="AL19" s="47"/>
      <c r="AM19" s="47"/>
      <c r="AN19" s="47"/>
      <c r="AO19" s="47"/>
      <c r="AP19" s="39"/>
      <c r="AQ19" s="45"/>
    </row>
    <row r="20" spans="1:43" ht="13.5" customHeight="1" x14ac:dyDescent="0.4">
      <c r="E20" s="68" t="s">
        <v>30</v>
      </c>
      <c r="G20" s="69"/>
      <c r="H20" s="69"/>
      <c r="I20" s="69"/>
      <c r="J20" s="69"/>
      <c r="M20" s="9"/>
      <c r="N20" s="64"/>
      <c r="O20" s="146"/>
      <c r="P20" s="147"/>
      <c r="Q20" s="147"/>
      <c r="R20" s="147"/>
      <c r="S20" s="147"/>
      <c r="T20" s="148"/>
      <c r="Z20" s="101" t="s">
        <v>30</v>
      </c>
      <c r="AB20" s="48"/>
      <c r="AC20" s="102"/>
      <c r="AD20" s="102"/>
      <c r="AE20" s="102"/>
      <c r="AH20" s="14"/>
      <c r="AQ20" s="45"/>
    </row>
    <row r="21" spans="1:43" ht="21" customHeight="1" x14ac:dyDescent="0.4">
      <c r="G21" s="58"/>
      <c r="H21" s="58"/>
      <c r="I21" s="58"/>
      <c r="J21" s="58"/>
      <c r="N21" s="64"/>
      <c r="O21" s="146"/>
      <c r="P21" s="147"/>
      <c r="Q21" s="147"/>
      <c r="R21" s="147"/>
      <c r="S21" s="147"/>
      <c r="T21" s="148"/>
      <c r="AB21" s="27"/>
      <c r="AC21" s="92"/>
      <c r="AD21" s="92"/>
      <c r="AE21" s="92"/>
      <c r="AO21" s="103"/>
      <c r="AQ21" s="45"/>
    </row>
    <row r="22" spans="1:43" ht="26.25" customHeight="1" x14ac:dyDescent="0.4">
      <c r="G22" s="58"/>
      <c r="H22" s="58"/>
      <c r="I22" s="58"/>
      <c r="J22" s="58"/>
      <c r="N22" s="64"/>
      <c r="O22" s="146"/>
      <c r="P22" s="147"/>
      <c r="Q22" s="147"/>
      <c r="R22" s="147"/>
      <c r="S22" s="147"/>
      <c r="T22" s="148"/>
      <c r="AB22" s="27"/>
      <c r="AC22" s="92"/>
      <c r="AD22" s="92"/>
      <c r="AE22" s="92"/>
      <c r="AQ22" s="45"/>
    </row>
    <row r="23" spans="1:43" ht="30.75" customHeight="1" x14ac:dyDescent="0.4">
      <c r="A23" s="75" t="s">
        <v>47</v>
      </c>
      <c r="N23" s="64"/>
      <c r="O23" s="149"/>
      <c r="P23" s="150"/>
      <c r="Q23" s="150"/>
      <c r="R23" s="150"/>
      <c r="S23" s="150"/>
      <c r="T23" s="151"/>
      <c r="V23" s="104" t="str">
        <f>IF(A23&lt;&gt;"",A23,"")</f>
        <v>制定：2021.4</v>
      </c>
      <c r="AB23" s="49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1"/>
    </row>
  </sheetData>
  <sheetProtection algorithmName="SHA-512" hashValue="P55wBMjOdd/X31LAwVp0DIacY12Nu9kT+immUCScrLZsLaZ2bLXLzYwQk50F30+fAqLSg7sNqefv9/ah6llF4Q==" saltValue="gLy/S6Dl1KUZVD9VnjLbkQ==" spinCount="100000" sheet="1" objects="1" scenarios="1" formatCells="0"/>
  <mergeCells count="56">
    <mergeCell ref="A5:A6"/>
    <mergeCell ref="B5:E6"/>
    <mergeCell ref="H5:I6"/>
    <mergeCell ref="J5:K5"/>
    <mergeCell ref="M5:N5"/>
    <mergeCell ref="AK5:AP5"/>
    <mergeCell ref="G2:H2"/>
    <mergeCell ref="AB2:AC2"/>
    <mergeCell ref="Q4:T4"/>
    <mergeCell ref="AL4:AP4"/>
    <mergeCell ref="P5:T5"/>
    <mergeCell ref="AL10:AP11"/>
    <mergeCell ref="J6:N6"/>
    <mergeCell ref="P6:T9"/>
    <mergeCell ref="AE6:AI6"/>
    <mergeCell ref="AK6:AP9"/>
    <mergeCell ref="A8:J8"/>
    <mergeCell ref="K8:N8"/>
    <mergeCell ref="V8:AE8"/>
    <mergeCell ref="AF8:AI8"/>
    <mergeCell ref="A9:J9"/>
    <mergeCell ref="K9:N9"/>
    <mergeCell ref="V5:V6"/>
    <mergeCell ref="W5:Z6"/>
    <mergeCell ref="AC5:AD6"/>
    <mergeCell ref="AE5:AF5"/>
    <mergeCell ref="AH5:AI5"/>
    <mergeCell ref="V9:AE9"/>
    <mergeCell ref="AF9:AI9"/>
    <mergeCell ref="P10:P11"/>
    <mergeCell ref="Q10:T11"/>
    <mergeCell ref="AK10:AK11"/>
    <mergeCell ref="A11:A13"/>
    <mergeCell ref="B11:D11"/>
    <mergeCell ref="V11:V13"/>
    <mergeCell ref="W11:Y11"/>
    <mergeCell ref="B12:D12"/>
    <mergeCell ref="W12:Y12"/>
    <mergeCell ref="B13:D13"/>
    <mergeCell ref="W13:Y13"/>
    <mergeCell ref="AL14:AP14"/>
    <mergeCell ref="B15:D15"/>
    <mergeCell ref="W15:Y15"/>
    <mergeCell ref="AC15:AF15"/>
    <mergeCell ref="AK15:AK16"/>
    <mergeCell ref="B17:D17"/>
    <mergeCell ref="W17:Y17"/>
    <mergeCell ref="B19:D19"/>
    <mergeCell ref="W19:Y19"/>
    <mergeCell ref="O15:T23"/>
    <mergeCell ref="A14:A16"/>
    <mergeCell ref="B14:D14"/>
    <mergeCell ref="V14:V16"/>
    <mergeCell ref="W14:Y14"/>
    <mergeCell ref="AC14:AF14"/>
    <mergeCell ref="AC16:AF16"/>
  </mergeCells>
  <phoneticPr fontId="2"/>
  <dataValidations disablePrompts="1" count="4">
    <dataValidation type="whole" allowBlank="1" showInputMessage="1" showErrorMessage="1" error="1～12の間で入力してください" sqref="J2" xr:uid="{00000000-0002-0000-0000-000000000000}">
      <formula1>1</formula1>
      <formula2>12</formula2>
    </dataValidation>
    <dataValidation type="whole" allowBlank="1" showInputMessage="1" showErrorMessage="1" error="1～31の間で入力してください" sqref="L2" xr:uid="{00000000-0002-0000-0000-000001000000}">
      <formula1>1</formula1>
      <formula2>31</formula2>
    </dataValidation>
    <dataValidation type="whole" showInputMessage="1" showErrorMessage="1" error="正の整数を入力してください" sqref="L5" xr:uid="{00000000-0002-0000-0000-000002000000}">
      <formula1>1</formula1>
      <formula2>100</formula2>
    </dataValidation>
    <dataValidation type="whole" allowBlank="1" showInputMessage="1" showErrorMessage="1" error="整数を入力してください" sqref="E11:E19" xr:uid="{00000000-0002-0000-0000-000003000000}">
      <formula1>-9999999999</formula1>
      <formula2>9999999999</formula2>
    </dataValidation>
  </dataValidations>
  <pageMargins left="0.98425196850393704" right="0.59055118110236227" top="0.74803149606299213" bottom="0.59055118110236227" header="0.31496062992125984" footer="0.31496062992125984"/>
  <pageSetup paperSize="9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作業・工事用【入力用】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i-maeda</dc:creator>
  <cp:lastModifiedBy>ma-somekawa</cp:lastModifiedBy>
  <cp:lastPrinted>2021-03-26T07:23:46Z</cp:lastPrinted>
  <dcterms:created xsi:type="dcterms:W3CDTF">2020-11-20T05:45:26Z</dcterms:created>
  <dcterms:modified xsi:type="dcterms:W3CDTF">2021-12-20T00:45:55Z</dcterms:modified>
</cp:coreProperties>
</file>